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030"/>
  </bookViews>
  <sheets>
    <sheet name="CFG" sheetId="1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G36" i="1"/>
  <c r="G42" i="1" s="1"/>
  <c r="F36" i="1"/>
  <c r="F42" i="1" s="1"/>
  <c r="E36" i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H25" i="1" s="1"/>
  <c r="G25" i="1"/>
  <c r="F25" i="1"/>
  <c r="E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D6" i="1"/>
  <c r="C6" i="1"/>
  <c r="H36" i="1" l="1"/>
  <c r="H6" i="1"/>
  <c r="E6" i="1"/>
  <c r="E42" i="1" s="1"/>
  <c r="H42" i="1" l="1"/>
</calcChain>
</file>

<file path=xl/sharedStrings.xml><?xml version="1.0" encoding="utf-8"?>
<sst xmlns="http://schemas.openxmlformats.org/spreadsheetml/2006/main" count="44" uniqueCount="44">
  <si>
    <t>JUNTA MUNICIPAL DE AGUA POTABLE Y ALCANTARILLADO DE CORTAZAR, GTO.
ESTADO ANALÍTICO DEL EJERCICIO DEL PRESUPUESTO DE EGRESOS
Clasificación Funcional (Finalidad y Función)
Del 1 de Enero al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</si>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</sst>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4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12956857</v>
      </c>
      <c r="D6" s="20">
        <f t="shared" si="0"/>
        <v>-289553.34000000003</v>
      </c>
      <c r="E6" s="20">
        <f t="shared" si="0"/>
        <v>12667303.66</v>
      </c>
      <c r="F6" s="20">
        <f t="shared" si="0"/>
        <v>6793824.46</v>
      </c>
      <c r="G6" s="20">
        <f t="shared" si="0"/>
        <v>6793824.46</v>
      </c>
      <c r="H6" s="20">
        <f t="shared" si="0"/>
        <v>5873479.2000000002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11332919</v>
      </c>
      <c r="D11" s="20">
        <v>-289553.34000000003</v>
      </c>
      <c r="E11" s="20">
        <f t="shared" si="1"/>
        <v>11043365.66</v>
      </c>
      <c r="F11" s="20">
        <v>6128598</v>
      </c>
      <c r="G11" s="20">
        <v>6128598</v>
      </c>
      <c r="H11" s="20">
        <f t="shared" si="2"/>
        <v>4914767.66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1623938</v>
      </c>
      <c r="D14" s="20">
        <v>0</v>
      </c>
      <c r="E14" s="20">
        <f t="shared" si="1"/>
        <v>1623938</v>
      </c>
      <c r="F14" s="20">
        <v>665226.46</v>
      </c>
      <c r="G14" s="20">
        <v>665226.46</v>
      </c>
      <c r="H14" s="20">
        <f t="shared" si="2"/>
        <v>958711.54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54355416</v>
      </c>
      <c r="D16" s="20">
        <f t="shared" si="3"/>
        <v>4160422.99</v>
      </c>
      <c r="E16" s="20">
        <f t="shared" si="3"/>
        <v>58515838.990000002</v>
      </c>
      <c r="F16" s="20">
        <f t="shared" si="3"/>
        <v>35292336.149999999</v>
      </c>
      <c r="G16" s="20">
        <f t="shared" si="3"/>
        <v>34439560.149999999</v>
      </c>
      <c r="H16" s="20">
        <f t="shared" si="3"/>
        <v>23223502.84</v>
      </c>
    </row>
    <row r="17" spans="1:8" x14ac:dyDescent="0.2">
      <c r="A17" s="21"/>
      <c r="B17" s="22" t="s">
        <v>21</v>
      </c>
      <c r="C17" s="20">
        <v>12983604</v>
      </c>
      <c r="D17" s="20">
        <v>523479.79</v>
      </c>
      <c r="E17" s="20">
        <f>C17+D17</f>
        <v>13507083.789999999</v>
      </c>
      <c r="F17" s="20">
        <v>8341591.2800000003</v>
      </c>
      <c r="G17" s="20">
        <v>8341591.2800000003</v>
      </c>
      <c r="H17" s="20">
        <f t="shared" ref="H17:H23" si="4">E17-F17</f>
        <v>5165492.5099999988</v>
      </c>
    </row>
    <row r="18" spans="1:8" x14ac:dyDescent="0.2">
      <c r="A18" s="21"/>
      <c r="B18" s="22" t="s">
        <v>22</v>
      </c>
      <c r="C18" s="20">
        <v>41371812</v>
      </c>
      <c r="D18" s="20">
        <v>3636943.2</v>
      </c>
      <c r="E18" s="20">
        <f t="shared" ref="E18:E23" si="5">C18+D18</f>
        <v>45008755.200000003</v>
      </c>
      <c r="F18" s="20">
        <v>26950744.870000001</v>
      </c>
      <c r="G18" s="20">
        <v>26097968.870000001</v>
      </c>
      <c r="H18" s="20">
        <f t="shared" si="4"/>
        <v>18058010.330000002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67312273</v>
      </c>
      <c r="D42" s="27">
        <f t="shared" si="12"/>
        <v>3870869.6500000004</v>
      </c>
      <c r="E42" s="27">
        <f t="shared" si="12"/>
        <v>71183142.650000006</v>
      </c>
      <c r="F42" s="27">
        <f t="shared" si="12"/>
        <v>42086160.609999999</v>
      </c>
      <c r="G42" s="27">
        <f t="shared" si="12"/>
        <v>41233384.609999999</v>
      </c>
      <c r="H42" s="27">
        <f t="shared" si="12"/>
        <v>29096982.039999999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2020-10-26T22:14:05Z</dcterms:created>
  <dcterms:modified xsi:type="dcterms:W3CDTF">2020-10-26T22:14:41Z</dcterms:modified>
</cp:coreProperties>
</file>